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<sst xmlns="http://schemas.openxmlformats.org/spreadsheetml/2006/main" count="214" uniqueCount="86">
  <si>
    <t>Tested</t>
  </si>
  <si>
    <t>Percent</t>
  </si>
  <si>
    <t>Homes</t>
  </si>
  <si>
    <t>Over</t>
  </si>
  <si>
    <t>Zip Code</t>
  </si>
  <si>
    <t xml:space="preserve"> 4 pCi/L</t>
  </si>
  <si>
    <t>Under</t>
  </si>
  <si>
    <t>South Lake Tahoe</t>
  </si>
  <si>
    <t>City</t>
  </si>
  <si>
    <t>Jackson</t>
  </si>
  <si>
    <t>Pine Grove</t>
  </si>
  <si>
    <t>Pioneer</t>
  </si>
  <si>
    <t>Amador</t>
  </si>
  <si>
    <t>El Dorado</t>
  </si>
  <si>
    <t>Placerville</t>
  </si>
  <si>
    <t>Plymouth</t>
  </si>
  <si>
    <t>Sutter Creek</t>
  </si>
  <si>
    <t>Volcano</t>
  </si>
  <si>
    <t>Nevada</t>
  </si>
  <si>
    <t>Grass Valley</t>
  </si>
  <si>
    <t>Nevada City</t>
  </si>
  <si>
    <t>Plumas</t>
  </si>
  <si>
    <t>Quincy</t>
  </si>
  <si>
    <t>Placer</t>
  </si>
  <si>
    <t>Tahoe City</t>
  </si>
  <si>
    <t>Olympic Valley</t>
  </si>
  <si>
    <t>Truckee</t>
  </si>
  <si>
    <t>County</t>
  </si>
  <si>
    <t xml:space="preserve"> </t>
  </si>
  <si>
    <t>Sacramento</t>
  </si>
  <si>
    <t>Rocklin</t>
  </si>
  <si>
    <t>Granite Bay</t>
  </si>
  <si>
    <t>Roseville</t>
  </si>
  <si>
    <t>Elverta</t>
  </si>
  <si>
    <t>Antelope</t>
  </si>
  <si>
    <t>Orangevale</t>
  </si>
  <si>
    <t>Folsom</t>
  </si>
  <si>
    <t>El Dorado Hills</t>
  </si>
  <si>
    <t>Fair Oaks</t>
  </si>
  <si>
    <t>North Highlands</t>
  </si>
  <si>
    <t>Rio Lindo</t>
  </si>
  <si>
    <t>No. Sacramento</t>
  </si>
  <si>
    <t>Broderick</t>
  </si>
  <si>
    <t>American River Pkwy</t>
  </si>
  <si>
    <t>American River College</t>
  </si>
  <si>
    <t>Carmichael</t>
  </si>
  <si>
    <t>Rancho Cordova</t>
  </si>
  <si>
    <t>Arden Way</t>
  </si>
  <si>
    <t>Cal Expo</t>
  </si>
  <si>
    <t>Cal State University</t>
  </si>
  <si>
    <t>Hwy 99</t>
  </si>
  <si>
    <t>State Capitol</t>
  </si>
  <si>
    <t>West Sacramento</t>
  </si>
  <si>
    <t>13th Street</t>
  </si>
  <si>
    <t>Sac City College</t>
  </si>
  <si>
    <t>Pocket</t>
  </si>
  <si>
    <t>Clarksburg</t>
  </si>
  <si>
    <t>Beach Lake</t>
  </si>
  <si>
    <t>Consumes River College</t>
  </si>
  <si>
    <t>Florin</t>
  </si>
  <si>
    <t>Sloughhouse</t>
  </si>
  <si>
    <t>Elk Grove</t>
  </si>
  <si>
    <t>Rancho Seco</t>
  </si>
  <si>
    <t>Yolo</t>
  </si>
  <si>
    <t>Citrus Heights</t>
  </si>
  <si>
    <t>Davis</t>
  </si>
  <si>
    <t>El Macero</t>
  </si>
  <si>
    <t>Solano</t>
  </si>
  <si>
    <t>Dixon</t>
  </si>
  <si>
    <t>Galt</t>
  </si>
  <si>
    <t>Lincoln</t>
  </si>
  <si>
    <t>Loomis</t>
  </si>
  <si>
    <t>Mather AFB</t>
  </si>
  <si>
    <t>Sutter</t>
  </si>
  <si>
    <t>Nicolaus</t>
  </si>
  <si>
    <t xml:space="preserve">State of California </t>
  </si>
  <si>
    <t>Sierra Nevada</t>
  </si>
  <si>
    <t xml:space="preserve">By Zip Code from California DHS Radon Test data base as of 11/11/2006  </t>
  </si>
  <si>
    <t>59 Sacramento Zip Codes</t>
  </si>
  <si>
    <t>25 Sierra Nevada Zip Codes</t>
  </si>
  <si>
    <t>Percentage of Homes with Radon Readings Above EPA Action Level</t>
  </si>
  <si>
    <t>Eastern Sierra</t>
  </si>
  <si>
    <t>Mono</t>
  </si>
  <si>
    <t>Mammoth Lakes</t>
  </si>
  <si>
    <t>Inyo</t>
  </si>
  <si>
    <t>Bishop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</si>
</sst>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1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sz val="14"/>
      <name val="Arial"/>
      <family val="2"/>
    </font>
    <font>
      <sz val="9.5"/>
      <name val="Arial"/>
      <family val="0"/>
    </font>
    <font>
      <b/>
      <sz val="11.5"/>
      <name val="Arial"/>
      <family val="0"/>
    </font>
    <font>
      <b/>
      <sz val="10.5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9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9" fontId="6" fillId="0" borderId="0" xfId="0" applyNumberFormat="1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% of Homes over EPA action level</a:t>
            </a:r>
          </a:p>
        </c:rich>
      </c:tx>
      <c:layout>
        <c:manualLayout>
          <c:xMode val="factor"/>
          <c:yMode val="factor"/>
          <c:x val="0.033"/>
          <c:y val="0.003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9"/>
          <c:y val="0.1545"/>
          <c:w val="0.96175"/>
          <c:h val="0.8155"/>
        </c:manualLayout>
      </c:layout>
      <c:bar3DChart>
        <c:barDir val="col"/>
        <c:grouping val="clustered"/>
        <c:varyColors val="0"/>
        <c:ser>
          <c:idx val="0"/>
          <c:order val="0"/>
          <c:tx>
            <c:v>Percent over EPA action level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3366"/>
              </a:solidFill>
            </c:spPr>
          </c:dPt>
          <c:dPt>
            <c:idx val="2"/>
            <c:invertIfNegative val="0"/>
            <c:spPr>
              <a:solidFill>
                <a:srgbClr val="FFCC00"/>
              </a:solidFill>
            </c:spPr>
          </c:dPt>
          <c:cat>
            <c:strRef>
              <c:f>Sheet1!$C$20:$C$22</c:f>
              <c:strCache>
                <c:ptCount val="3"/>
                <c:pt idx="0">
                  <c:v>State of California </c:v>
                </c:pt>
                <c:pt idx="1">
                  <c:v>Sacramento</c:v>
                </c:pt>
                <c:pt idx="2">
                  <c:v>Sierra Nevada</c:v>
                </c:pt>
              </c:strCache>
            </c:strRef>
          </c:cat>
          <c:val>
            <c:numRef>
              <c:f>Sheet1!$D$20:$D$22</c:f>
              <c:numCache>
                <c:ptCount val="3"/>
                <c:pt idx="0">
                  <c:v>0.01</c:v>
                </c:pt>
                <c:pt idx="1">
                  <c:v>0.0629575402635432</c:v>
                </c:pt>
                <c:pt idx="2">
                  <c:v>0.42995169082125606</c:v>
                </c:pt>
              </c:numCache>
            </c:numRef>
          </c:val>
          <c:shape val="box"/>
        </c:ser>
        <c:shape val="box"/>
        <c:axId val="48076491"/>
        <c:axId val="30035236"/>
      </c:bar3DChart>
      <c:catAx>
        <c:axId val="480764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0035236"/>
        <c:crosses val="autoZero"/>
        <c:auto val="1"/>
        <c:lblOffset val="100"/>
        <c:noMultiLvlLbl val="0"/>
      </c:catAx>
      <c:valAx>
        <c:axId val="300352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076491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3</xdr:row>
      <xdr:rowOff>76200</xdr:rowOff>
    </xdr:from>
    <xdr:to>
      <xdr:col>6</xdr:col>
      <xdr:colOff>247650</xdr:colOff>
      <xdr:row>17</xdr:row>
      <xdr:rowOff>123825</xdr:rowOff>
    </xdr:to>
    <xdr:graphicFrame>
      <xdr:nvGraphicFramePr>
        <xdr:cNvPr id="1" name="Chart 6"/>
        <xdr:cNvGraphicFramePr/>
      </xdr:nvGraphicFramePr>
      <xdr:xfrm>
        <a:off x="361950" y="723900"/>
        <a:ext cx="50768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6"/>
  <sheetViews>
    <sheetView tabSelected="1" workbookViewId="0" topLeftCell="A93">
      <selection activeCell="F122" sqref="F122"/>
    </sheetView>
  </sheetViews>
  <sheetFormatPr defaultColWidth="9.140625" defaultRowHeight="12.75"/>
  <cols>
    <col min="1" max="1" width="9.140625" style="6" customWidth="1"/>
    <col min="2" max="2" width="14.00390625" style="0" customWidth="1"/>
    <col min="3" max="3" width="23.140625" style="0" customWidth="1"/>
    <col min="4" max="4" width="9.421875" style="0" customWidth="1"/>
    <col min="5" max="5" width="10.7109375" style="0" customWidth="1"/>
    <col min="6" max="6" width="11.421875" style="0" customWidth="1"/>
    <col min="7" max="7" width="11.00390625" style="0" customWidth="1"/>
  </cols>
  <sheetData>
    <row r="1" ht="18">
      <c r="A1" s="8" t="s">
        <v>80</v>
      </c>
    </row>
    <row r="2" spans="1:6" ht="15">
      <c r="A2" s="13" t="s">
        <v>77</v>
      </c>
      <c r="B2" s="14"/>
      <c r="C2" s="14"/>
      <c r="D2" s="14"/>
      <c r="E2" s="14"/>
      <c r="F2" s="14"/>
    </row>
    <row r="3" spans="2:7" ht="18">
      <c r="B3" s="8"/>
      <c r="C3" s="8"/>
      <c r="D3" s="8"/>
      <c r="E3" s="8"/>
      <c r="F3" s="8"/>
      <c r="G3" s="9"/>
    </row>
    <row r="4" spans="2:7" ht="18">
      <c r="B4" s="8"/>
      <c r="C4" s="8"/>
      <c r="D4" s="8"/>
      <c r="E4" s="8"/>
      <c r="F4" s="8"/>
      <c r="G4" s="9"/>
    </row>
    <row r="5" spans="2:7" ht="18">
      <c r="B5" s="8"/>
      <c r="C5" s="8"/>
      <c r="D5" s="8"/>
      <c r="E5" s="8"/>
      <c r="F5" s="8"/>
      <c r="G5" s="9"/>
    </row>
    <row r="6" spans="2:7" ht="18">
      <c r="B6" s="8"/>
      <c r="C6" s="8"/>
      <c r="D6" s="8"/>
      <c r="E6" s="8"/>
      <c r="F6" s="8"/>
      <c r="G6" s="9"/>
    </row>
    <row r="7" spans="2:7" ht="18">
      <c r="B7" s="8"/>
      <c r="C7" s="8"/>
      <c r="D7" s="8"/>
      <c r="E7" s="8"/>
      <c r="F7" s="8"/>
      <c r="G7" s="9"/>
    </row>
    <row r="8" spans="2:7" ht="18">
      <c r="B8" s="8"/>
      <c r="C8" s="8"/>
      <c r="D8" s="8"/>
      <c r="E8" s="8"/>
      <c r="F8" s="8"/>
      <c r="G8" s="9"/>
    </row>
    <row r="9" spans="2:7" ht="18">
      <c r="B9" s="8"/>
      <c r="C9" s="8"/>
      <c r="D9" s="8"/>
      <c r="E9" s="8"/>
      <c r="F9" s="8"/>
      <c r="G9" s="9"/>
    </row>
    <row r="10" spans="2:7" ht="18">
      <c r="B10" s="8"/>
      <c r="C10" s="8"/>
      <c r="D10" s="8"/>
      <c r="E10" s="8"/>
      <c r="F10" s="8"/>
      <c r="G10" s="9"/>
    </row>
    <row r="11" spans="2:7" ht="18">
      <c r="B11" s="8"/>
      <c r="C11" s="8"/>
      <c r="D11" s="8"/>
      <c r="E11" s="8"/>
      <c r="F11" s="8"/>
      <c r="G11" s="9"/>
    </row>
    <row r="12" spans="2:7" ht="18">
      <c r="B12" s="8"/>
      <c r="C12" s="8"/>
      <c r="D12" s="8"/>
      <c r="E12" s="8"/>
      <c r="F12" s="8"/>
      <c r="G12" s="9"/>
    </row>
    <row r="13" spans="2:7" ht="18">
      <c r="B13" s="8"/>
      <c r="C13" s="8"/>
      <c r="D13" s="8"/>
      <c r="E13" s="8"/>
      <c r="F13" s="8"/>
      <c r="G13" s="9"/>
    </row>
    <row r="14" spans="2:7" ht="18">
      <c r="B14" s="8"/>
      <c r="C14" s="8"/>
      <c r="D14" s="8"/>
      <c r="E14" s="8"/>
      <c r="F14" s="8"/>
      <c r="G14" s="9"/>
    </row>
    <row r="15" spans="2:7" ht="18">
      <c r="B15" s="8"/>
      <c r="C15" s="8"/>
      <c r="D15" s="8"/>
      <c r="E15" s="8"/>
      <c r="F15" s="8"/>
      <c r="G15" s="9"/>
    </row>
    <row r="16" spans="2:7" ht="18">
      <c r="B16" s="8"/>
      <c r="C16" s="8"/>
      <c r="D16" s="8"/>
      <c r="E16" s="8"/>
      <c r="F16" s="8"/>
      <c r="G16" s="9"/>
    </row>
    <row r="17" spans="2:7" ht="18">
      <c r="B17" s="8"/>
      <c r="C17" s="8"/>
      <c r="D17" s="8"/>
      <c r="E17" s="8"/>
      <c r="F17" s="8"/>
      <c r="G17" s="9"/>
    </row>
    <row r="18" spans="2:7" ht="18">
      <c r="B18" s="8"/>
      <c r="C18" s="8"/>
      <c r="D18" s="8"/>
      <c r="E18" s="8"/>
      <c r="F18" s="8"/>
      <c r="G18" s="9"/>
    </row>
    <row r="19" spans="2:7" ht="18">
      <c r="B19" s="8"/>
      <c r="C19" s="8"/>
      <c r="D19" s="8"/>
      <c r="E19" s="8"/>
      <c r="F19" s="8"/>
      <c r="G19" s="9"/>
    </row>
    <row r="20" spans="2:7" ht="18">
      <c r="B20" s="8"/>
      <c r="C20" s="8" t="s">
        <v>75</v>
      </c>
      <c r="D20" s="12">
        <f>+G125</f>
        <v>0.01</v>
      </c>
      <c r="F20" s="8"/>
      <c r="G20" s="9"/>
    </row>
    <row r="21" spans="2:7" ht="18">
      <c r="B21" s="8"/>
      <c r="C21" s="8" t="s">
        <v>29</v>
      </c>
      <c r="D21" s="12">
        <f>+G90</f>
        <v>0.0629575402635432</v>
      </c>
      <c r="F21" s="8"/>
      <c r="G21" s="9"/>
    </row>
    <row r="22" spans="2:7" ht="18">
      <c r="B22" s="8"/>
      <c r="C22" s="8" t="s">
        <v>76</v>
      </c>
      <c r="D22" s="12">
        <f>+G121</f>
        <v>0.3731155778894472</v>
      </c>
      <c r="F22" s="8"/>
      <c r="G22" s="9"/>
    </row>
    <row r="23" spans="2:7" ht="18">
      <c r="B23" s="8"/>
      <c r="C23" s="8"/>
      <c r="D23" s="8"/>
      <c r="E23" s="8"/>
      <c r="F23" s="8"/>
      <c r="G23" s="9"/>
    </row>
    <row r="24" spans="1:7" ht="18">
      <c r="A24" s="8"/>
      <c r="B24" s="8"/>
      <c r="C24" s="8"/>
      <c r="D24" s="8"/>
      <c r="E24" s="8"/>
      <c r="F24" s="8"/>
      <c r="G24" s="9"/>
    </row>
    <row r="25" spans="1:7" ht="18">
      <c r="A25" s="8" t="s">
        <v>78</v>
      </c>
      <c r="D25" s="8"/>
      <c r="E25" s="8"/>
      <c r="F25" s="8"/>
      <c r="G25" s="9"/>
    </row>
    <row r="26" ht="15">
      <c r="A26" s="7"/>
    </row>
    <row r="27" spans="1:7" ht="12.75">
      <c r="A27" s="2" t="s">
        <v>4</v>
      </c>
      <c r="B27" s="2" t="s">
        <v>27</v>
      </c>
      <c r="C27" s="2" t="s">
        <v>8</v>
      </c>
      <c r="D27" s="2" t="s">
        <v>2</v>
      </c>
      <c r="E27" s="2" t="s">
        <v>3</v>
      </c>
      <c r="F27" s="2" t="s">
        <v>6</v>
      </c>
      <c r="G27" s="2" t="s">
        <v>1</v>
      </c>
    </row>
    <row r="28" spans="2:7" ht="12.75">
      <c r="B28" s="2"/>
      <c r="C28" s="2"/>
      <c r="D28" s="2" t="s">
        <v>0</v>
      </c>
      <c r="E28" s="2" t="s">
        <v>5</v>
      </c>
      <c r="F28" s="2" t="s">
        <v>5</v>
      </c>
      <c r="G28" s="2" t="s">
        <v>5</v>
      </c>
    </row>
    <row r="30" spans="1:7" ht="12.75">
      <c r="A30" s="6">
        <v>95605</v>
      </c>
      <c r="B30" s="5" t="s">
        <v>63</v>
      </c>
      <c r="C30" s="5" t="s">
        <v>42</v>
      </c>
      <c r="D30" s="6">
        <v>3</v>
      </c>
      <c r="E30" s="6">
        <v>0</v>
      </c>
      <c r="F30" s="3">
        <f aca="true" t="shared" si="0" ref="F30:F83">+D30-E30</f>
        <v>3</v>
      </c>
      <c r="G30" s="4">
        <f aca="true" t="shared" si="1" ref="G30:G83">+E30/D30</f>
        <v>0</v>
      </c>
    </row>
    <row r="31" spans="1:7" ht="12.75">
      <c r="A31" s="6">
        <v>95608</v>
      </c>
      <c r="B31" s="5" t="s">
        <v>29</v>
      </c>
      <c r="C31" s="5" t="s">
        <v>45</v>
      </c>
      <c r="D31" s="6">
        <v>19</v>
      </c>
      <c r="E31" s="6">
        <v>1</v>
      </c>
      <c r="F31" s="3">
        <f t="shared" si="0"/>
        <v>18</v>
      </c>
      <c r="G31" s="4">
        <f t="shared" si="1"/>
        <v>0.05263157894736842</v>
      </c>
    </row>
    <row r="32" spans="1:7" ht="12.75">
      <c r="A32" s="6">
        <v>95610</v>
      </c>
      <c r="B32" s="5" t="s">
        <v>29</v>
      </c>
      <c r="C32" s="5" t="s">
        <v>64</v>
      </c>
      <c r="D32" s="6">
        <v>13</v>
      </c>
      <c r="E32" s="6">
        <v>1</v>
      </c>
      <c r="F32" s="3">
        <f t="shared" si="0"/>
        <v>12</v>
      </c>
      <c r="G32" s="4">
        <f t="shared" si="1"/>
        <v>0.07692307692307693</v>
      </c>
    </row>
    <row r="33" spans="1:7" ht="12.75">
      <c r="A33" s="6">
        <v>95612</v>
      </c>
      <c r="B33" s="5" t="s">
        <v>63</v>
      </c>
      <c r="C33" s="5" t="s">
        <v>56</v>
      </c>
      <c r="D33" s="6">
        <v>2</v>
      </c>
      <c r="E33" s="6">
        <v>0</v>
      </c>
      <c r="F33" s="3">
        <f t="shared" si="0"/>
        <v>2</v>
      </c>
      <c r="G33" s="4">
        <f t="shared" si="1"/>
        <v>0</v>
      </c>
    </row>
    <row r="34" spans="1:7" ht="12.75">
      <c r="A34" s="6">
        <v>95616</v>
      </c>
      <c r="B34" s="5" t="s">
        <v>63</v>
      </c>
      <c r="C34" s="5" t="s">
        <v>65</v>
      </c>
      <c r="D34" s="6">
        <v>30</v>
      </c>
      <c r="E34" s="6">
        <v>1</v>
      </c>
      <c r="F34" s="3">
        <f t="shared" si="0"/>
        <v>29</v>
      </c>
      <c r="G34" s="4">
        <f t="shared" si="1"/>
        <v>0.03333333333333333</v>
      </c>
    </row>
    <row r="35" spans="1:7" ht="12.75">
      <c r="A35" s="6">
        <v>95618</v>
      </c>
      <c r="B35" s="5" t="s">
        <v>63</v>
      </c>
      <c r="C35" s="5" t="s">
        <v>66</v>
      </c>
      <c r="D35" s="6">
        <v>3</v>
      </c>
      <c r="E35" s="6">
        <v>0</v>
      </c>
      <c r="F35" s="3">
        <f t="shared" si="0"/>
        <v>3</v>
      </c>
      <c r="G35" s="4">
        <f t="shared" si="1"/>
        <v>0</v>
      </c>
    </row>
    <row r="36" spans="1:7" ht="12.75">
      <c r="A36" s="6">
        <v>95620</v>
      </c>
      <c r="B36" s="5" t="s">
        <v>67</v>
      </c>
      <c r="C36" s="5" t="s">
        <v>68</v>
      </c>
      <c r="D36" s="6">
        <v>3</v>
      </c>
      <c r="E36" s="6">
        <v>0</v>
      </c>
      <c r="F36" s="3">
        <f t="shared" si="0"/>
        <v>3</v>
      </c>
      <c r="G36" s="4">
        <f t="shared" si="1"/>
        <v>0</v>
      </c>
    </row>
    <row r="37" spans="1:7" ht="12.75">
      <c r="A37" s="6">
        <v>95621</v>
      </c>
      <c r="B37" s="5" t="s">
        <v>29</v>
      </c>
      <c r="C37" s="5" t="s">
        <v>64</v>
      </c>
      <c r="D37" s="6">
        <v>14</v>
      </c>
      <c r="E37" s="6">
        <v>0</v>
      </c>
      <c r="F37" s="3">
        <f t="shared" si="0"/>
        <v>14</v>
      </c>
      <c r="G37" s="4">
        <f t="shared" si="1"/>
        <v>0</v>
      </c>
    </row>
    <row r="38" spans="1:7" ht="12.75">
      <c r="A38" s="6">
        <v>95624</v>
      </c>
      <c r="B38" s="5" t="s">
        <v>29</v>
      </c>
      <c r="C38" s="5" t="s">
        <v>61</v>
      </c>
      <c r="D38" s="6">
        <v>16</v>
      </c>
      <c r="E38" s="6">
        <v>0</v>
      </c>
      <c r="F38" s="3">
        <f t="shared" si="0"/>
        <v>16</v>
      </c>
      <c r="G38" s="4">
        <f t="shared" si="1"/>
        <v>0</v>
      </c>
    </row>
    <row r="39" spans="1:7" ht="12.75">
      <c r="A39" s="6">
        <v>95626</v>
      </c>
      <c r="B39" s="5" t="s">
        <v>29</v>
      </c>
      <c r="C39" s="5" t="s">
        <v>33</v>
      </c>
      <c r="D39" s="6">
        <v>4</v>
      </c>
      <c r="E39" s="6">
        <v>0</v>
      </c>
      <c r="F39" s="3">
        <f t="shared" si="0"/>
        <v>4</v>
      </c>
      <c r="G39" s="4">
        <f t="shared" si="1"/>
        <v>0</v>
      </c>
    </row>
    <row r="40" spans="1:7" ht="12.75">
      <c r="A40" s="6">
        <v>95628</v>
      </c>
      <c r="B40" s="5" t="s">
        <v>29</v>
      </c>
      <c r="C40" s="5" t="s">
        <v>38</v>
      </c>
      <c r="D40" s="6">
        <v>43</v>
      </c>
      <c r="E40" s="6">
        <v>3</v>
      </c>
      <c r="F40" s="3">
        <f t="shared" si="0"/>
        <v>40</v>
      </c>
      <c r="G40" s="4">
        <f t="shared" si="1"/>
        <v>0.06976744186046512</v>
      </c>
    </row>
    <row r="41" spans="1:7" ht="12.75">
      <c r="A41" s="6">
        <v>95630</v>
      </c>
      <c r="B41" s="5" t="s">
        <v>29</v>
      </c>
      <c r="C41" s="5" t="s">
        <v>36</v>
      </c>
      <c r="D41" s="6">
        <v>29</v>
      </c>
      <c r="E41" s="6">
        <v>6</v>
      </c>
      <c r="F41" s="3">
        <f t="shared" si="0"/>
        <v>23</v>
      </c>
      <c r="G41" s="4">
        <f t="shared" si="1"/>
        <v>0.20689655172413793</v>
      </c>
    </row>
    <row r="42" spans="1:7" ht="12.75">
      <c r="A42" s="6">
        <v>95632</v>
      </c>
      <c r="B42" s="5" t="s">
        <v>29</v>
      </c>
      <c r="C42" s="5" t="s">
        <v>69</v>
      </c>
      <c r="D42" s="6">
        <v>5</v>
      </c>
      <c r="E42" s="6">
        <v>1</v>
      </c>
      <c r="F42" s="3">
        <f t="shared" si="0"/>
        <v>4</v>
      </c>
      <c r="G42" s="4">
        <f t="shared" si="1"/>
        <v>0.2</v>
      </c>
    </row>
    <row r="43" spans="1:7" ht="12.75">
      <c r="A43" s="6">
        <v>95638</v>
      </c>
      <c r="B43" s="5" t="s">
        <v>29</v>
      </c>
      <c r="C43" s="5" t="s">
        <v>62</v>
      </c>
      <c r="D43" s="6">
        <v>1</v>
      </c>
      <c r="E43" s="6">
        <v>0</v>
      </c>
      <c r="F43" s="3">
        <f t="shared" si="0"/>
        <v>1</v>
      </c>
      <c r="G43" s="4">
        <f t="shared" si="1"/>
        <v>0</v>
      </c>
    </row>
    <row r="44" spans="1:7" ht="12.75">
      <c r="A44" s="6">
        <v>95648</v>
      </c>
      <c r="B44" s="5" t="s">
        <v>23</v>
      </c>
      <c r="C44" s="5" t="s">
        <v>70</v>
      </c>
      <c r="D44" s="6">
        <v>6</v>
      </c>
      <c r="E44" s="6">
        <v>0</v>
      </c>
      <c r="F44" s="3">
        <f t="shared" si="0"/>
        <v>6</v>
      </c>
      <c r="G44" s="4">
        <f t="shared" si="1"/>
        <v>0</v>
      </c>
    </row>
    <row r="45" spans="1:7" ht="12.75">
      <c r="A45" s="6">
        <v>95650</v>
      </c>
      <c r="B45" s="5" t="s">
        <v>29</v>
      </c>
      <c r="C45" s="5" t="s">
        <v>71</v>
      </c>
      <c r="D45" s="6">
        <v>14</v>
      </c>
      <c r="E45" s="6">
        <v>0</v>
      </c>
      <c r="F45" s="3">
        <f t="shared" si="0"/>
        <v>14</v>
      </c>
      <c r="G45" s="4">
        <f t="shared" si="1"/>
        <v>0</v>
      </c>
    </row>
    <row r="46" spans="1:7" ht="12.75">
      <c r="A46" s="6">
        <v>95655</v>
      </c>
      <c r="B46" s="5" t="s">
        <v>29</v>
      </c>
      <c r="C46" s="5" t="s">
        <v>72</v>
      </c>
      <c r="D46" s="6">
        <v>3</v>
      </c>
      <c r="E46" s="6">
        <v>1</v>
      </c>
      <c r="F46" s="3">
        <f t="shared" si="0"/>
        <v>2</v>
      </c>
      <c r="G46" s="4">
        <f t="shared" si="1"/>
        <v>0.3333333333333333</v>
      </c>
    </row>
    <row r="47" spans="1:7" ht="12.75">
      <c r="A47" s="6">
        <v>95659</v>
      </c>
      <c r="B47" s="5" t="s">
        <v>73</v>
      </c>
      <c r="C47" s="5" t="s">
        <v>74</v>
      </c>
      <c r="D47" s="6">
        <v>1</v>
      </c>
      <c r="E47" s="6">
        <v>0</v>
      </c>
      <c r="F47" s="3">
        <f t="shared" si="0"/>
        <v>1</v>
      </c>
      <c r="G47" s="4">
        <f t="shared" si="1"/>
        <v>0</v>
      </c>
    </row>
    <row r="48" spans="1:7" ht="12.75">
      <c r="A48" s="6">
        <v>95660</v>
      </c>
      <c r="B48" s="5" t="s">
        <v>29</v>
      </c>
      <c r="C48" s="5" t="s">
        <v>39</v>
      </c>
      <c r="D48" s="6">
        <v>4</v>
      </c>
      <c r="E48" s="6">
        <v>0</v>
      </c>
      <c r="F48" s="3">
        <f t="shared" si="0"/>
        <v>4</v>
      </c>
      <c r="G48" s="4">
        <f t="shared" si="1"/>
        <v>0</v>
      </c>
    </row>
    <row r="49" spans="1:7" ht="12.75">
      <c r="A49" s="6">
        <v>95661</v>
      </c>
      <c r="B49" s="5" t="s">
        <v>23</v>
      </c>
      <c r="C49" s="5" t="s">
        <v>32</v>
      </c>
      <c r="D49" s="6">
        <v>24</v>
      </c>
      <c r="E49" s="6">
        <v>2</v>
      </c>
      <c r="F49" s="3">
        <f t="shared" si="0"/>
        <v>22</v>
      </c>
      <c r="G49" s="4">
        <f t="shared" si="1"/>
        <v>0.08333333333333333</v>
      </c>
    </row>
    <row r="50" spans="1:7" ht="12.75">
      <c r="A50" s="6">
        <v>95662</v>
      </c>
      <c r="B50" s="5" t="s">
        <v>29</v>
      </c>
      <c r="C50" s="5" t="s">
        <v>35</v>
      </c>
      <c r="D50" s="6">
        <v>10</v>
      </c>
      <c r="E50" s="6">
        <v>0</v>
      </c>
      <c r="F50" s="3">
        <f t="shared" si="0"/>
        <v>10</v>
      </c>
      <c r="G50" s="4">
        <f t="shared" si="1"/>
        <v>0</v>
      </c>
    </row>
    <row r="51" spans="1:7" ht="12.75">
      <c r="A51" s="6">
        <v>95670</v>
      </c>
      <c r="B51" s="5" t="s">
        <v>29</v>
      </c>
      <c r="C51" s="5" t="s">
        <v>46</v>
      </c>
      <c r="D51" s="6">
        <v>26</v>
      </c>
      <c r="E51" s="6">
        <v>0</v>
      </c>
      <c r="F51" s="3">
        <f t="shared" si="0"/>
        <v>26</v>
      </c>
      <c r="G51" s="4">
        <f t="shared" si="1"/>
        <v>0</v>
      </c>
    </row>
    <row r="52" spans="1:7" ht="12.75">
      <c r="A52" s="6">
        <v>95673</v>
      </c>
      <c r="B52" s="5" t="s">
        <v>29</v>
      </c>
      <c r="C52" s="5" t="s">
        <v>40</v>
      </c>
      <c r="D52" s="6">
        <v>2</v>
      </c>
      <c r="E52" s="6">
        <v>0</v>
      </c>
      <c r="F52" s="3">
        <f t="shared" si="0"/>
        <v>2</v>
      </c>
      <c r="G52" s="4">
        <f t="shared" si="1"/>
        <v>0</v>
      </c>
    </row>
    <row r="53" spans="1:7" ht="12.75">
      <c r="A53" s="6">
        <v>95677</v>
      </c>
      <c r="B53" s="5" t="s">
        <v>23</v>
      </c>
      <c r="C53" s="5" t="s">
        <v>30</v>
      </c>
      <c r="D53" s="6">
        <v>11</v>
      </c>
      <c r="E53" s="6">
        <v>0</v>
      </c>
      <c r="F53" s="3">
        <f t="shared" si="0"/>
        <v>11</v>
      </c>
      <c r="G53" s="4">
        <f t="shared" si="1"/>
        <v>0</v>
      </c>
    </row>
    <row r="54" spans="1:7" ht="12.75">
      <c r="A54" s="6">
        <v>95678</v>
      </c>
      <c r="B54" s="5" t="s">
        <v>23</v>
      </c>
      <c r="C54" s="5" t="s">
        <v>32</v>
      </c>
      <c r="D54" s="6">
        <v>29</v>
      </c>
      <c r="E54" s="6">
        <v>0</v>
      </c>
      <c r="F54" s="3">
        <f t="shared" si="0"/>
        <v>29</v>
      </c>
      <c r="G54" s="4">
        <f t="shared" si="1"/>
        <v>0</v>
      </c>
    </row>
    <row r="55" spans="1:7" ht="12.75">
      <c r="A55" s="6">
        <v>95683</v>
      </c>
      <c r="B55" s="5" t="s">
        <v>29</v>
      </c>
      <c r="C55" s="5" t="s">
        <v>60</v>
      </c>
      <c r="D55" s="6">
        <v>2</v>
      </c>
      <c r="E55" s="6">
        <v>1</v>
      </c>
      <c r="F55" s="3">
        <f t="shared" si="0"/>
        <v>1</v>
      </c>
      <c r="G55" s="4">
        <f t="shared" si="1"/>
        <v>0.5</v>
      </c>
    </row>
    <row r="56" spans="1:7" ht="12.75">
      <c r="A56" s="6">
        <v>95691</v>
      </c>
      <c r="B56" s="5" t="s">
        <v>63</v>
      </c>
      <c r="C56" s="5" t="s">
        <v>52</v>
      </c>
      <c r="D56" s="6">
        <v>32</v>
      </c>
      <c r="E56" s="6">
        <v>0</v>
      </c>
      <c r="F56" s="3">
        <f t="shared" si="0"/>
        <v>32</v>
      </c>
      <c r="G56" s="4">
        <f t="shared" si="1"/>
        <v>0</v>
      </c>
    </row>
    <row r="57" spans="1:7" ht="12.75">
      <c r="A57" s="6">
        <v>95741</v>
      </c>
      <c r="B57" s="5" t="s">
        <v>29</v>
      </c>
      <c r="C57" s="5" t="s">
        <v>46</v>
      </c>
      <c r="D57" s="6">
        <v>3</v>
      </c>
      <c r="E57" s="6">
        <v>0</v>
      </c>
      <c r="F57" s="3">
        <f t="shared" si="0"/>
        <v>3</v>
      </c>
      <c r="G57" s="4">
        <f t="shared" si="1"/>
        <v>0</v>
      </c>
    </row>
    <row r="58" spans="1:7" ht="12.75">
      <c r="A58" s="6">
        <v>95742</v>
      </c>
      <c r="B58" s="5" t="s">
        <v>29</v>
      </c>
      <c r="C58" s="5" t="s">
        <v>46</v>
      </c>
      <c r="D58" s="6">
        <v>3</v>
      </c>
      <c r="E58" s="6">
        <v>0</v>
      </c>
      <c r="F58" s="3">
        <f t="shared" si="0"/>
        <v>3</v>
      </c>
      <c r="G58" s="4">
        <f t="shared" si="1"/>
        <v>0</v>
      </c>
    </row>
    <row r="59" spans="1:7" ht="12.75">
      <c r="A59" s="6">
        <v>95746</v>
      </c>
      <c r="B59" s="5" t="s">
        <v>23</v>
      </c>
      <c r="C59" s="5" t="s">
        <v>31</v>
      </c>
      <c r="D59" s="6">
        <v>9</v>
      </c>
      <c r="E59" s="6">
        <v>2</v>
      </c>
      <c r="F59" s="3">
        <f t="shared" si="0"/>
        <v>7</v>
      </c>
      <c r="G59" s="4">
        <f t="shared" si="1"/>
        <v>0.2222222222222222</v>
      </c>
    </row>
    <row r="60" spans="1:7" ht="12.75">
      <c r="A60" s="6">
        <v>95747</v>
      </c>
      <c r="B60" s="5" t="s">
        <v>23</v>
      </c>
      <c r="C60" s="5" t="s">
        <v>32</v>
      </c>
      <c r="D60" s="6">
        <v>7</v>
      </c>
      <c r="E60" s="6">
        <v>0</v>
      </c>
      <c r="F60" s="3">
        <f t="shared" si="0"/>
        <v>7</v>
      </c>
      <c r="G60" s="4">
        <f t="shared" si="1"/>
        <v>0</v>
      </c>
    </row>
    <row r="61" spans="1:7" ht="12.75">
      <c r="A61" s="6">
        <v>95762</v>
      </c>
      <c r="B61" s="5" t="s">
        <v>29</v>
      </c>
      <c r="C61" s="5" t="s">
        <v>37</v>
      </c>
      <c r="D61" s="6">
        <v>21</v>
      </c>
      <c r="E61" s="6">
        <v>1</v>
      </c>
      <c r="F61" s="3">
        <f t="shared" si="0"/>
        <v>20</v>
      </c>
      <c r="G61" s="4">
        <f t="shared" si="1"/>
        <v>0.047619047619047616</v>
      </c>
    </row>
    <row r="62" spans="1:7" ht="12.75">
      <c r="A62" s="6">
        <v>95765</v>
      </c>
      <c r="B62" s="5" t="s">
        <v>23</v>
      </c>
      <c r="C62" s="5" t="s">
        <v>30</v>
      </c>
      <c r="D62" s="6">
        <v>9</v>
      </c>
      <c r="E62" s="6">
        <v>1</v>
      </c>
      <c r="F62" s="3">
        <f t="shared" si="0"/>
        <v>8</v>
      </c>
      <c r="G62" s="4">
        <f t="shared" si="1"/>
        <v>0.1111111111111111</v>
      </c>
    </row>
    <row r="63" spans="1:7" ht="12.75">
      <c r="A63" s="6">
        <v>95814</v>
      </c>
      <c r="B63" s="5" t="s">
        <v>29</v>
      </c>
      <c r="C63" s="5" t="s">
        <v>51</v>
      </c>
      <c r="D63" s="6">
        <v>2</v>
      </c>
      <c r="E63" s="6">
        <v>0</v>
      </c>
      <c r="F63" s="3">
        <f t="shared" si="0"/>
        <v>2</v>
      </c>
      <c r="G63" s="4">
        <f t="shared" si="1"/>
        <v>0</v>
      </c>
    </row>
    <row r="64" spans="1:7" ht="12.75">
      <c r="A64" s="6">
        <v>95815</v>
      </c>
      <c r="B64" s="5" t="s">
        <v>29</v>
      </c>
      <c r="C64" s="5" t="s">
        <v>43</v>
      </c>
      <c r="D64" s="6">
        <v>4</v>
      </c>
      <c r="E64" s="6">
        <v>0</v>
      </c>
      <c r="F64" s="3">
        <f t="shared" si="0"/>
        <v>4</v>
      </c>
      <c r="G64" s="4">
        <f t="shared" si="1"/>
        <v>0</v>
      </c>
    </row>
    <row r="65" spans="1:7" ht="12.75">
      <c r="A65" s="6">
        <v>95816</v>
      </c>
      <c r="B65" s="5" t="s">
        <v>29</v>
      </c>
      <c r="C65" s="5" t="s">
        <v>29</v>
      </c>
      <c r="D65" s="6">
        <v>14</v>
      </c>
      <c r="E65" s="6">
        <v>1</v>
      </c>
      <c r="F65" s="3">
        <f t="shared" si="0"/>
        <v>13</v>
      </c>
      <c r="G65" s="4">
        <f t="shared" si="1"/>
        <v>0.07142857142857142</v>
      </c>
    </row>
    <row r="66" spans="1:7" ht="12.75">
      <c r="A66" s="6">
        <v>95817</v>
      </c>
      <c r="B66" s="5" t="s">
        <v>29</v>
      </c>
      <c r="C66" s="5" t="s">
        <v>50</v>
      </c>
      <c r="D66" s="6">
        <v>3</v>
      </c>
      <c r="E66" s="6">
        <v>0</v>
      </c>
      <c r="F66" s="3">
        <f t="shared" si="0"/>
        <v>3</v>
      </c>
      <c r="G66" s="4">
        <f t="shared" si="1"/>
        <v>0</v>
      </c>
    </row>
    <row r="67" spans="1:7" ht="12.75">
      <c r="A67" s="6">
        <v>95818</v>
      </c>
      <c r="B67" s="5" t="s">
        <v>29</v>
      </c>
      <c r="C67" s="5" t="s">
        <v>53</v>
      </c>
      <c r="D67" s="6">
        <v>26</v>
      </c>
      <c r="E67" s="6">
        <v>6</v>
      </c>
      <c r="F67" s="3">
        <f t="shared" si="0"/>
        <v>20</v>
      </c>
      <c r="G67" s="4">
        <f t="shared" si="1"/>
        <v>0.23076923076923078</v>
      </c>
    </row>
    <row r="68" spans="1:7" ht="12.75">
      <c r="A68" s="6">
        <v>95819</v>
      </c>
      <c r="B68" s="5" t="s">
        <v>29</v>
      </c>
      <c r="C68" s="5" t="s">
        <v>49</v>
      </c>
      <c r="D68" s="6">
        <v>6</v>
      </c>
      <c r="E68" s="6">
        <v>0</v>
      </c>
      <c r="F68" s="3">
        <f t="shared" si="0"/>
        <v>6</v>
      </c>
      <c r="G68" s="4">
        <f t="shared" si="1"/>
        <v>0</v>
      </c>
    </row>
    <row r="69" spans="1:7" ht="12.75">
      <c r="A69" s="6">
        <v>95820</v>
      </c>
      <c r="B69" s="5" t="s">
        <v>29</v>
      </c>
      <c r="C69" s="5"/>
      <c r="D69" s="6">
        <v>7</v>
      </c>
      <c r="E69" s="6">
        <v>0</v>
      </c>
      <c r="F69" s="3">
        <f t="shared" si="0"/>
        <v>7</v>
      </c>
      <c r="G69" s="4">
        <f t="shared" si="1"/>
        <v>0</v>
      </c>
    </row>
    <row r="70" spans="1:7" ht="12.75">
      <c r="A70" s="6">
        <v>95821</v>
      </c>
      <c r="B70" s="5" t="s">
        <v>29</v>
      </c>
      <c r="C70" s="5" t="s">
        <v>44</v>
      </c>
      <c r="D70" s="6">
        <v>21</v>
      </c>
      <c r="E70" s="6">
        <v>2</v>
      </c>
      <c r="F70" s="3">
        <f t="shared" si="0"/>
        <v>19</v>
      </c>
      <c r="G70" s="4">
        <f t="shared" si="1"/>
        <v>0.09523809523809523</v>
      </c>
    </row>
    <row r="71" spans="1:7" ht="12.75">
      <c r="A71" s="6">
        <v>95822</v>
      </c>
      <c r="B71" s="5" t="s">
        <v>29</v>
      </c>
      <c r="C71" s="5" t="s">
        <v>54</v>
      </c>
      <c r="D71" s="6">
        <v>10</v>
      </c>
      <c r="E71" s="6">
        <v>0</v>
      </c>
      <c r="F71" s="3">
        <f t="shared" si="0"/>
        <v>10</v>
      </c>
      <c r="G71" s="4">
        <f t="shared" si="1"/>
        <v>0</v>
      </c>
    </row>
    <row r="72" spans="1:7" ht="12.75">
      <c r="A72" s="6">
        <v>95823</v>
      </c>
      <c r="B72" s="5" t="s">
        <v>29</v>
      </c>
      <c r="C72" s="5" t="s">
        <v>58</v>
      </c>
      <c r="D72" s="6">
        <v>5</v>
      </c>
      <c r="E72" s="6">
        <v>0</v>
      </c>
      <c r="F72" s="3">
        <f t="shared" si="0"/>
        <v>5</v>
      </c>
      <c r="G72" s="4">
        <f t="shared" si="1"/>
        <v>0</v>
      </c>
    </row>
    <row r="73" spans="1:7" ht="12.75">
      <c r="A73" s="6">
        <v>95824</v>
      </c>
      <c r="B73" s="5" t="s">
        <v>29</v>
      </c>
      <c r="C73" s="5"/>
      <c r="D73" s="6">
        <v>4</v>
      </c>
      <c r="E73" s="6">
        <v>0</v>
      </c>
      <c r="F73" s="3">
        <f t="shared" si="0"/>
        <v>4</v>
      </c>
      <c r="G73" s="4">
        <f t="shared" si="1"/>
        <v>0</v>
      </c>
    </row>
    <row r="74" spans="1:7" ht="12.75">
      <c r="A74" s="6">
        <v>95825</v>
      </c>
      <c r="B74" s="5" t="s">
        <v>29</v>
      </c>
      <c r="C74" s="5" t="s">
        <v>48</v>
      </c>
      <c r="D74" s="6">
        <v>9</v>
      </c>
      <c r="E74" s="6">
        <v>0</v>
      </c>
      <c r="F74" s="3">
        <f t="shared" si="0"/>
        <v>9</v>
      </c>
      <c r="G74" s="4">
        <f t="shared" si="1"/>
        <v>0</v>
      </c>
    </row>
    <row r="75" spans="1:7" ht="12.75">
      <c r="A75" s="6">
        <v>95826</v>
      </c>
      <c r="B75" s="5" t="s">
        <v>29</v>
      </c>
      <c r="C75" s="5"/>
      <c r="D75" s="6">
        <v>16</v>
      </c>
      <c r="E75" s="6">
        <v>1</v>
      </c>
      <c r="F75" s="3">
        <v>1</v>
      </c>
      <c r="G75" s="4">
        <f t="shared" si="1"/>
        <v>0.0625</v>
      </c>
    </row>
    <row r="76" spans="1:7" ht="12.75">
      <c r="A76" s="6">
        <v>95827</v>
      </c>
      <c r="B76" s="5" t="s">
        <v>29</v>
      </c>
      <c r="C76" s="5"/>
      <c r="D76" s="6">
        <v>8</v>
      </c>
      <c r="E76" s="6">
        <v>3</v>
      </c>
      <c r="F76" s="3">
        <f t="shared" si="0"/>
        <v>5</v>
      </c>
      <c r="G76" s="4">
        <f t="shared" si="1"/>
        <v>0.375</v>
      </c>
    </row>
    <row r="77" spans="1:7" ht="12.75">
      <c r="A77" s="6">
        <v>95828</v>
      </c>
      <c r="B77" s="5" t="s">
        <v>29</v>
      </c>
      <c r="C77" s="5" t="s">
        <v>59</v>
      </c>
      <c r="D77" s="6">
        <v>12</v>
      </c>
      <c r="E77" s="6">
        <v>2</v>
      </c>
      <c r="F77" s="3">
        <f t="shared" si="0"/>
        <v>10</v>
      </c>
      <c r="G77" s="4">
        <f t="shared" si="1"/>
        <v>0.16666666666666666</v>
      </c>
    </row>
    <row r="78" spans="1:7" ht="12.75">
      <c r="A78" s="6">
        <v>95829</v>
      </c>
      <c r="B78" s="5" t="s">
        <v>29</v>
      </c>
      <c r="C78" s="5"/>
      <c r="D78" s="6">
        <v>13</v>
      </c>
      <c r="E78" s="6">
        <v>1</v>
      </c>
      <c r="F78" s="3">
        <f t="shared" si="0"/>
        <v>12</v>
      </c>
      <c r="G78" s="4">
        <f t="shared" si="1"/>
        <v>0.07692307692307693</v>
      </c>
    </row>
    <row r="79" spans="1:7" ht="12.75">
      <c r="A79" s="6">
        <v>95831</v>
      </c>
      <c r="B79" s="5" t="s">
        <v>29</v>
      </c>
      <c r="C79" s="5" t="s">
        <v>55</v>
      </c>
      <c r="D79" s="6">
        <v>24</v>
      </c>
      <c r="E79" s="6">
        <v>2</v>
      </c>
      <c r="F79" s="3">
        <f t="shared" si="0"/>
        <v>22</v>
      </c>
      <c r="G79" s="4">
        <f t="shared" si="1"/>
        <v>0.08333333333333333</v>
      </c>
    </row>
    <row r="80" spans="1:7" ht="12.75">
      <c r="A80" s="6">
        <v>95832</v>
      </c>
      <c r="B80" s="5" t="s">
        <v>29</v>
      </c>
      <c r="C80" s="5" t="s">
        <v>57</v>
      </c>
      <c r="D80" s="6">
        <v>1</v>
      </c>
      <c r="E80" s="6">
        <v>0</v>
      </c>
      <c r="F80" s="3">
        <f t="shared" si="0"/>
        <v>1</v>
      </c>
      <c r="G80" s="4">
        <f t="shared" si="1"/>
        <v>0</v>
      </c>
    </row>
    <row r="81" spans="1:7" ht="12.75">
      <c r="A81" s="6">
        <v>95833</v>
      </c>
      <c r="B81" s="5" t="s">
        <v>29</v>
      </c>
      <c r="C81" s="5"/>
      <c r="D81" s="6">
        <v>2</v>
      </c>
      <c r="E81" s="6">
        <v>0</v>
      </c>
      <c r="F81" s="3">
        <f t="shared" si="0"/>
        <v>2</v>
      </c>
      <c r="G81" s="4">
        <f t="shared" si="1"/>
        <v>0</v>
      </c>
    </row>
    <row r="82" spans="1:7" ht="12.75">
      <c r="A82" s="6">
        <v>95834</v>
      </c>
      <c r="B82" s="5" t="s">
        <v>29</v>
      </c>
      <c r="C82" s="5"/>
      <c r="D82" s="6">
        <v>4</v>
      </c>
      <c r="E82" s="6">
        <v>0</v>
      </c>
      <c r="F82" s="3">
        <f t="shared" si="0"/>
        <v>4</v>
      </c>
      <c r="G82" s="4">
        <f t="shared" si="1"/>
        <v>0</v>
      </c>
    </row>
    <row r="83" spans="1:7" ht="12.75">
      <c r="A83" s="6">
        <v>95835</v>
      </c>
      <c r="B83" s="5" t="s">
        <v>29</v>
      </c>
      <c r="C83" s="5" t="s">
        <v>41</v>
      </c>
      <c r="D83" s="6">
        <v>2</v>
      </c>
      <c r="E83" s="6">
        <v>1</v>
      </c>
      <c r="F83" s="3">
        <f t="shared" si="0"/>
        <v>1</v>
      </c>
      <c r="G83" s="4">
        <f t="shared" si="1"/>
        <v>0.5</v>
      </c>
    </row>
    <row r="84" spans="1:7" ht="12.75">
      <c r="A84" s="6">
        <v>95841</v>
      </c>
      <c r="B84" s="5" t="s">
        <v>29</v>
      </c>
      <c r="C84" s="5" t="s">
        <v>39</v>
      </c>
      <c r="D84" s="6">
        <v>11</v>
      </c>
      <c r="E84" s="6">
        <v>1</v>
      </c>
      <c r="F84" s="3">
        <f>+D84-E84</f>
        <v>10</v>
      </c>
      <c r="G84" s="4">
        <f aca="true" t="shared" si="2" ref="G84:G90">+E84/D84</f>
        <v>0.09090909090909091</v>
      </c>
    </row>
    <row r="85" spans="1:7" ht="12.75">
      <c r="A85" s="6">
        <v>95842</v>
      </c>
      <c r="B85" s="5" t="s">
        <v>29</v>
      </c>
      <c r="C85" s="5" t="s">
        <v>39</v>
      </c>
      <c r="D85" s="6">
        <v>9</v>
      </c>
      <c r="E85" s="6">
        <v>0</v>
      </c>
      <c r="F85" s="3">
        <f>+D85-E85</f>
        <v>9</v>
      </c>
      <c r="G85" s="4">
        <f t="shared" si="2"/>
        <v>0</v>
      </c>
    </row>
    <row r="86" spans="1:7" ht="12.75">
      <c r="A86" s="6">
        <v>95843</v>
      </c>
      <c r="B86" s="5" t="s">
        <v>29</v>
      </c>
      <c r="C86" s="5" t="s">
        <v>34</v>
      </c>
      <c r="D86" s="6">
        <v>5</v>
      </c>
      <c r="E86" s="6">
        <v>0</v>
      </c>
      <c r="F86" s="3">
        <f>+D86-E86</f>
        <v>5</v>
      </c>
      <c r="G86" s="4">
        <f t="shared" si="2"/>
        <v>0</v>
      </c>
    </row>
    <row r="87" spans="1:7" ht="12.75">
      <c r="A87" s="6">
        <v>95864</v>
      </c>
      <c r="B87" s="5" t="s">
        <v>29</v>
      </c>
      <c r="C87" s="5" t="s">
        <v>47</v>
      </c>
      <c r="D87" s="6">
        <v>14</v>
      </c>
      <c r="E87" s="6">
        <v>1</v>
      </c>
      <c r="F87" s="3">
        <f>+D87-E87</f>
        <v>13</v>
      </c>
      <c r="G87" s="4">
        <f t="shared" si="2"/>
        <v>0.07142857142857142</v>
      </c>
    </row>
    <row r="88" spans="1:7" ht="12.75">
      <c r="A88" s="6">
        <v>95899</v>
      </c>
      <c r="B88" s="5" t="s">
        <v>29</v>
      </c>
      <c r="C88" s="5" t="s">
        <v>29</v>
      </c>
      <c r="D88" s="6">
        <v>50</v>
      </c>
      <c r="E88" s="6">
        <v>1</v>
      </c>
      <c r="F88" s="3">
        <f>+D88-E88</f>
        <v>49</v>
      </c>
      <c r="G88" s="4">
        <f t="shared" si="2"/>
        <v>0.02</v>
      </c>
    </row>
    <row r="89" spans="2:7" ht="12.75">
      <c r="B89" s="5"/>
      <c r="C89" s="5"/>
      <c r="D89" s="6"/>
      <c r="E89" s="6"/>
      <c r="F89" s="3"/>
      <c r="G89" s="4"/>
    </row>
    <row r="90" spans="1:7" s="11" customFormat="1" ht="18">
      <c r="A90" s="8" t="s">
        <v>29</v>
      </c>
      <c r="D90" s="10">
        <f>SUM(D30:D89)</f>
        <v>683</v>
      </c>
      <c r="E90" s="10">
        <f>SUM(E30:E89)</f>
        <v>43</v>
      </c>
      <c r="F90" s="10">
        <f>SUM(F30:F88)</f>
        <v>626</v>
      </c>
      <c r="G90" s="12">
        <f t="shared" si="2"/>
        <v>0.0629575402635432</v>
      </c>
    </row>
    <row r="91" spans="2:7" ht="12.75">
      <c r="B91" s="5"/>
      <c r="C91" s="5"/>
      <c r="D91" s="6"/>
      <c r="E91" s="6"/>
      <c r="F91" s="3"/>
      <c r="G91" s="4"/>
    </row>
    <row r="92" spans="2:7" ht="12.75">
      <c r="B92" s="5"/>
      <c r="C92" s="5"/>
      <c r="D92" s="6"/>
      <c r="E92" s="6"/>
      <c r="F92" s="3"/>
      <c r="G92" s="4"/>
    </row>
    <row r="93" spans="1:7" ht="18">
      <c r="A93" s="8" t="s">
        <v>79</v>
      </c>
      <c r="B93" s="5"/>
      <c r="C93" s="5"/>
      <c r="D93" s="6"/>
      <c r="E93" s="6"/>
      <c r="F93" s="3"/>
      <c r="G93" s="4"/>
    </row>
    <row r="94" spans="1:7" ht="18">
      <c r="A94" s="8"/>
      <c r="B94" s="5"/>
      <c r="C94" s="5"/>
      <c r="D94" s="6"/>
      <c r="E94" s="6"/>
      <c r="F94" s="3"/>
      <c r="G94" s="4"/>
    </row>
    <row r="95" spans="1:7" ht="14.25" customHeight="1">
      <c r="A95" s="6">
        <v>95642</v>
      </c>
      <c r="B95" s="5" t="s">
        <v>12</v>
      </c>
      <c r="C95" s="5" t="s">
        <v>9</v>
      </c>
      <c r="D95" s="6">
        <v>68</v>
      </c>
      <c r="E95" s="6">
        <v>19</v>
      </c>
      <c r="F95" s="3">
        <f>+D95-E95</f>
        <v>49</v>
      </c>
      <c r="G95" s="4">
        <f>+E95/D95</f>
        <v>0.27941176470588236</v>
      </c>
    </row>
    <row r="96" spans="1:7" ht="12.75">
      <c r="A96" s="6">
        <v>95665</v>
      </c>
      <c r="B96" s="5" t="s">
        <v>12</v>
      </c>
      <c r="C96" s="5" t="s">
        <v>10</v>
      </c>
      <c r="D96" s="6">
        <v>88</v>
      </c>
      <c r="E96" s="6">
        <v>43</v>
      </c>
      <c r="F96" s="3">
        <f aca="true" t="shared" si="3" ref="F96:F107">+D96-E96</f>
        <v>45</v>
      </c>
      <c r="G96" s="4">
        <f aca="true" t="shared" si="4" ref="G96:G107">+E96/D96</f>
        <v>0.48863636363636365</v>
      </c>
    </row>
    <row r="97" spans="1:7" ht="12.75">
      <c r="A97" s="6">
        <v>95666</v>
      </c>
      <c r="B97" s="5" t="s">
        <v>12</v>
      </c>
      <c r="C97" s="5" t="s">
        <v>11</v>
      </c>
      <c r="D97" s="6">
        <v>122</v>
      </c>
      <c r="E97" s="6">
        <v>55</v>
      </c>
      <c r="F97" s="3">
        <f t="shared" si="3"/>
        <v>67</v>
      </c>
      <c r="G97" s="4">
        <f t="shared" si="4"/>
        <v>0.45081967213114754</v>
      </c>
    </row>
    <row r="98" spans="1:7" ht="12.75">
      <c r="A98" s="6">
        <v>95667</v>
      </c>
      <c r="B98" s="5" t="s">
        <v>13</v>
      </c>
      <c r="C98" s="5" t="s">
        <v>14</v>
      </c>
      <c r="D98" s="6">
        <v>43</v>
      </c>
      <c r="E98" s="6">
        <v>6</v>
      </c>
      <c r="F98" s="3">
        <f t="shared" si="3"/>
        <v>37</v>
      </c>
      <c r="G98" s="4">
        <f t="shared" si="4"/>
        <v>0.13953488372093023</v>
      </c>
    </row>
    <row r="99" spans="1:7" ht="12.75">
      <c r="A99" s="6">
        <v>95669</v>
      </c>
      <c r="B99" s="5" t="s">
        <v>12</v>
      </c>
      <c r="C99" s="5" t="s">
        <v>15</v>
      </c>
      <c r="D99" s="6">
        <v>34</v>
      </c>
      <c r="E99" s="6">
        <v>13</v>
      </c>
      <c r="F99" s="3">
        <f t="shared" si="3"/>
        <v>21</v>
      </c>
      <c r="G99" s="4">
        <f t="shared" si="4"/>
        <v>0.38235294117647056</v>
      </c>
    </row>
    <row r="100" spans="1:7" ht="12.75">
      <c r="A100" s="6">
        <v>95685</v>
      </c>
      <c r="B100" s="5" t="s">
        <v>12</v>
      </c>
      <c r="C100" s="5" t="s">
        <v>16</v>
      </c>
      <c r="D100" s="6">
        <v>69</v>
      </c>
      <c r="E100" s="6">
        <v>22</v>
      </c>
      <c r="F100" s="3">
        <f t="shared" si="3"/>
        <v>47</v>
      </c>
      <c r="G100" s="4">
        <f t="shared" si="4"/>
        <v>0.3188405797101449</v>
      </c>
    </row>
    <row r="101" spans="1:7" ht="12.75">
      <c r="A101" s="6">
        <v>95689</v>
      </c>
      <c r="B101" s="5" t="s">
        <v>12</v>
      </c>
      <c r="C101" s="5" t="s">
        <v>17</v>
      </c>
      <c r="D101" s="6">
        <v>22</v>
      </c>
      <c r="E101" s="6">
        <v>11</v>
      </c>
      <c r="F101" s="3">
        <f t="shared" si="3"/>
        <v>11</v>
      </c>
      <c r="G101" s="4">
        <f t="shared" si="4"/>
        <v>0.5</v>
      </c>
    </row>
    <row r="102" spans="1:7" ht="12.75">
      <c r="A102" s="6">
        <v>95945</v>
      </c>
      <c r="B102" s="5" t="s">
        <v>18</v>
      </c>
      <c r="C102" s="5" t="s">
        <v>19</v>
      </c>
      <c r="D102" s="6">
        <v>51</v>
      </c>
      <c r="E102" s="6">
        <v>11</v>
      </c>
      <c r="F102" s="3">
        <f t="shared" si="3"/>
        <v>40</v>
      </c>
      <c r="G102" s="4">
        <f t="shared" si="4"/>
        <v>0.21568627450980393</v>
      </c>
    </row>
    <row r="103" spans="1:7" ht="12.75">
      <c r="A103" s="6">
        <v>95949</v>
      </c>
      <c r="B103" s="5" t="s">
        <v>18</v>
      </c>
      <c r="C103" s="5" t="s">
        <v>19</v>
      </c>
      <c r="D103" s="6">
        <v>17</v>
      </c>
      <c r="E103" s="6">
        <v>3</v>
      </c>
      <c r="F103" s="3">
        <f t="shared" si="3"/>
        <v>14</v>
      </c>
      <c r="G103" s="4">
        <f t="shared" si="4"/>
        <v>0.17647058823529413</v>
      </c>
    </row>
    <row r="104" spans="1:7" ht="12.75">
      <c r="A104" s="6">
        <v>95959</v>
      </c>
      <c r="B104" s="5" t="s">
        <v>18</v>
      </c>
      <c r="C104" s="5" t="s">
        <v>20</v>
      </c>
      <c r="D104" s="6">
        <v>43</v>
      </c>
      <c r="E104" s="6">
        <v>13</v>
      </c>
      <c r="F104" s="3">
        <f t="shared" si="3"/>
        <v>30</v>
      </c>
      <c r="G104" s="4">
        <f t="shared" si="4"/>
        <v>0.3023255813953488</v>
      </c>
    </row>
    <row r="105" spans="1:7" ht="12.75">
      <c r="A105" s="6">
        <v>95971</v>
      </c>
      <c r="B105" s="5" t="s">
        <v>21</v>
      </c>
      <c r="C105" s="5" t="s">
        <v>22</v>
      </c>
      <c r="D105" s="6">
        <v>18</v>
      </c>
      <c r="E105" s="6">
        <v>8</v>
      </c>
      <c r="F105" s="3">
        <f t="shared" si="3"/>
        <v>10</v>
      </c>
      <c r="G105" s="4">
        <f t="shared" si="4"/>
        <v>0.4444444444444444</v>
      </c>
    </row>
    <row r="106" spans="1:7" ht="12.75">
      <c r="A106" s="6">
        <v>96145</v>
      </c>
      <c r="B106" s="5" t="s">
        <v>23</v>
      </c>
      <c r="C106" s="5" t="s">
        <v>24</v>
      </c>
      <c r="D106" s="6">
        <v>10</v>
      </c>
      <c r="E106" s="6">
        <v>4</v>
      </c>
      <c r="F106" s="3">
        <f t="shared" si="3"/>
        <v>6</v>
      </c>
      <c r="G106" s="4">
        <f t="shared" si="4"/>
        <v>0.4</v>
      </c>
    </row>
    <row r="107" spans="1:7" ht="12.75">
      <c r="A107" s="6">
        <v>96146</v>
      </c>
      <c r="B107" s="5" t="s">
        <v>23</v>
      </c>
      <c r="C107" s="5" t="s">
        <v>25</v>
      </c>
      <c r="D107" s="6">
        <v>4</v>
      </c>
      <c r="E107" s="6">
        <v>0</v>
      </c>
      <c r="F107" s="3">
        <f t="shared" si="3"/>
        <v>4</v>
      </c>
      <c r="G107" s="4">
        <f t="shared" si="4"/>
        <v>0</v>
      </c>
    </row>
    <row r="108" spans="1:7" ht="12.75">
      <c r="A108" s="6">
        <v>96150</v>
      </c>
      <c r="B108" t="s">
        <v>13</v>
      </c>
      <c r="C108" t="s">
        <v>7</v>
      </c>
      <c r="D108" s="3">
        <v>82</v>
      </c>
      <c r="E108" s="3">
        <v>43</v>
      </c>
      <c r="F108" s="3">
        <f>+D108-E108</f>
        <v>39</v>
      </c>
      <c r="G108" s="4">
        <f aca="true" t="shared" si="5" ref="G108:G113">+E108/D108</f>
        <v>0.524390243902439</v>
      </c>
    </row>
    <row r="109" spans="1:7" ht="12.75">
      <c r="A109" s="6">
        <v>96151</v>
      </c>
      <c r="B109" t="s">
        <v>13</v>
      </c>
      <c r="C109" t="s">
        <v>7</v>
      </c>
      <c r="D109" s="3">
        <v>14</v>
      </c>
      <c r="E109" s="3">
        <v>8</v>
      </c>
      <c r="F109" s="3">
        <f>+D109-E109</f>
        <v>6</v>
      </c>
      <c r="G109" s="4">
        <f t="shared" si="5"/>
        <v>0.5714285714285714</v>
      </c>
    </row>
    <row r="110" spans="1:7" ht="12.75">
      <c r="A110" s="6">
        <v>96152</v>
      </c>
      <c r="B110" t="s">
        <v>13</v>
      </c>
      <c r="C110" t="s">
        <v>7</v>
      </c>
      <c r="D110" s="3">
        <v>1</v>
      </c>
      <c r="E110" s="3">
        <v>0</v>
      </c>
      <c r="F110" s="3">
        <f>+D110-E110</f>
        <v>1</v>
      </c>
      <c r="G110" s="4">
        <f t="shared" si="5"/>
        <v>0</v>
      </c>
    </row>
    <row r="111" spans="1:7" ht="12.75">
      <c r="A111" s="6">
        <v>96153</v>
      </c>
      <c r="B111" t="s">
        <v>13</v>
      </c>
      <c r="C111" t="s">
        <v>7</v>
      </c>
      <c r="D111" s="3">
        <v>3</v>
      </c>
      <c r="E111" s="3">
        <v>1</v>
      </c>
      <c r="F111" s="3">
        <f>+D111-E111</f>
        <v>2</v>
      </c>
      <c r="G111" s="4">
        <f t="shared" si="5"/>
        <v>0.3333333333333333</v>
      </c>
    </row>
    <row r="112" spans="1:7" ht="12.75">
      <c r="A112" s="6">
        <v>96154</v>
      </c>
      <c r="B112" t="s">
        <v>13</v>
      </c>
      <c r="C112" t="s">
        <v>7</v>
      </c>
      <c r="D112" s="3">
        <v>6</v>
      </c>
      <c r="E112" s="3">
        <v>6</v>
      </c>
      <c r="F112" s="3">
        <f>+D112-E112</f>
        <v>0</v>
      </c>
      <c r="G112" s="4">
        <f t="shared" si="5"/>
        <v>1</v>
      </c>
    </row>
    <row r="113" spans="1:7" ht="12.75">
      <c r="A113" s="6">
        <v>96155</v>
      </c>
      <c r="B113" t="s">
        <v>13</v>
      </c>
      <c r="C113" t="s">
        <v>7</v>
      </c>
      <c r="D113" s="3">
        <v>9</v>
      </c>
      <c r="E113" s="3">
        <v>2</v>
      </c>
      <c r="F113" s="3">
        <f>+D113-E113</f>
        <v>7</v>
      </c>
      <c r="G113" s="4">
        <f t="shared" si="5"/>
        <v>0.2222222222222222</v>
      </c>
    </row>
    <row r="114" spans="1:7" ht="12.75">
      <c r="A114" s="6">
        <v>96156</v>
      </c>
      <c r="B114" t="s">
        <v>13</v>
      </c>
      <c r="C114" t="s">
        <v>7</v>
      </c>
      <c r="D114" s="3">
        <v>4</v>
      </c>
      <c r="E114" s="3">
        <v>3</v>
      </c>
      <c r="F114" s="3">
        <f aca="true" t="shared" si="6" ref="F114:F119">+D114-E114</f>
        <v>1</v>
      </c>
      <c r="G114" s="4">
        <f aca="true" t="shared" si="7" ref="G114:G119">+E114/D114</f>
        <v>0.75</v>
      </c>
    </row>
    <row r="115" spans="1:7" ht="12.75">
      <c r="A115" s="6">
        <v>96157</v>
      </c>
      <c r="B115" t="s">
        <v>13</v>
      </c>
      <c r="C115" t="s">
        <v>7</v>
      </c>
      <c r="D115" s="3">
        <v>4</v>
      </c>
      <c r="E115" s="3">
        <v>3</v>
      </c>
      <c r="F115" s="3">
        <f t="shared" si="6"/>
        <v>1</v>
      </c>
      <c r="G115" s="4">
        <f t="shared" si="7"/>
        <v>0.75</v>
      </c>
    </row>
    <row r="116" spans="1:7" ht="12.75">
      <c r="A116" s="6">
        <v>96158</v>
      </c>
      <c r="B116" t="s">
        <v>13</v>
      </c>
      <c r="C116" t="s">
        <v>7</v>
      </c>
      <c r="D116" s="3">
        <v>17</v>
      </c>
      <c r="E116" s="3">
        <v>8</v>
      </c>
      <c r="F116" s="3">
        <f t="shared" si="6"/>
        <v>9</v>
      </c>
      <c r="G116" s="4">
        <f t="shared" si="7"/>
        <v>0.47058823529411764</v>
      </c>
    </row>
    <row r="117" spans="1:7" ht="12.75">
      <c r="A117" s="6">
        <v>96160</v>
      </c>
      <c r="B117" t="s">
        <v>18</v>
      </c>
      <c r="C117" t="s">
        <v>26</v>
      </c>
      <c r="D117" s="3">
        <v>22</v>
      </c>
      <c r="E117" s="3">
        <v>4</v>
      </c>
      <c r="F117" s="3">
        <f t="shared" si="6"/>
        <v>18</v>
      </c>
      <c r="G117" s="4">
        <f t="shared" si="7"/>
        <v>0.18181818181818182</v>
      </c>
    </row>
    <row r="118" spans="1:7" ht="12.75">
      <c r="A118" s="6">
        <v>96161</v>
      </c>
      <c r="B118" t="s">
        <v>18</v>
      </c>
      <c r="C118" t="s">
        <v>26</v>
      </c>
      <c r="D118" s="3">
        <v>33</v>
      </c>
      <c r="E118" s="3">
        <v>9</v>
      </c>
      <c r="F118" s="3">
        <f t="shared" si="6"/>
        <v>24</v>
      </c>
      <c r="G118" s="4">
        <f t="shared" si="7"/>
        <v>0.2727272727272727</v>
      </c>
    </row>
    <row r="119" spans="1:7" ht="12.75">
      <c r="A119" s="6">
        <v>96162</v>
      </c>
      <c r="B119" t="s">
        <v>18</v>
      </c>
      <c r="C119" t="s">
        <v>26</v>
      </c>
      <c r="D119" s="3">
        <v>12</v>
      </c>
      <c r="E119" s="3">
        <v>2</v>
      </c>
      <c r="F119" s="3">
        <f t="shared" si="6"/>
        <v>10</v>
      </c>
      <c r="G119" s="4">
        <f t="shared" si="7"/>
        <v>0.16666666666666666</v>
      </c>
    </row>
    <row r="120" ht="12.75">
      <c r="G120" s="1"/>
    </row>
    <row r="121" spans="1:7" s="11" customFormat="1" ht="18">
      <c r="A121" s="8" t="s">
        <v>76</v>
      </c>
      <c r="D121" s="10">
        <f>SUM(D95:D120)</f>
        <v>796</v>
      </c>
      <c r="E121" s="10">
        <f>SUM(E95:E120)</f>
        <v>297</v>
      </c>
      <c r="F121" s="10">
        <f>+D121-E121</f>
        <v>499</v>
      </c>
      <c r="G121" s="12">
        <f>+E121/D121</f>
        <v>0.3731155778894472</v>
      </c>
    </row>
    <row r="125" spans="1:7" s="11" customFormat="1" ht="18">
      <c r="A125" s="8" t="s">
        <v>75</v>
      </c>
      <c r="G125" s="12">
        <v>0.01</v>
      </c>
    </row>
    <row r="126" ht="12.75">
      <c r="G126" t="s">
        <v>28</v>
      </c>
    </row>
    <row r="128" ht="18">
      <c r="A128" s="8" t="s">
        <v>26</v>
      </c>
    </row>
    <row r="130" spans="1:7" ht="12.75">
      <c r="A130" s="6">
        <v>96160</v>
      </c>
      <c r="B130" t="s">
        <v>18</v>
      </c>
      <c r="C130" t="s">
        <v>26</v>
      </c>
      <c r="D130" s="3">
        <v>22</v>
      </c>
      <c r="E130" s="3">
        <v>4</v>
      </c>
      <c r="F130" s="3">
        <f>+D130-E130</f>
        <v>18</v>
      </c>
      <c r="G130" s="4">
        <f>+E130/D130</f>
        <v>0.18181818181818182</v>
      </c>
    </row>
    <row r="131" spans="1:7" ht="12.75">
      <c r="A131" s="6">
        <v>96161</v>
      </c>
      <c r="B131" t="s">
        <v>18</v>
      </c>
      <c r="C131" t="s">
        <v>26</v>
      </c>
      <c r="D131" s="3">
        <v>33</v>
      </c>
      <c r="E131" s="3">
        <v>9</v>
      </c>
      <c r="F131" s="3">
        <f>+D131-E131</f>
        <v>24</v>
      </c>
      <c r="G131" s="4">
        <f>+E131/D131</f>
        <v>0.2727272727272727</v>
      </c>
    </row>
    <row r="132" spans="1:7" s="11" customFormat="1" ht="16.5" customHeight="1">
      <c r="A132" s="6">
        <v>96162</v>
      </c>
      <c r="B132" t="s">
        <v>18</v>
      </c>
      <c r="C132" t="s">
        <v>26</v>
      </c>
      <c r="D132" s="3">
        <v>12</v>
      </c>
      <c r="E132" s="3">
        <v>2</v>
      </c>
      <c r="F132" s="3">
        <f>+D132-E132</f>
        <v>10</v>
      </c>
      <c r="G132" s="4">
        <f>+E132/D132</f>
        <v>0.16666666666666666</v>
      </c>
    </row>
    <row r="133" s="11" customFormat="1" ht="18">
      <c r="B133" s="10"/>
    </row>
    <row r="134" spans="4:7" s="10" customFormat="1" ht="18">
      <c r="D134" s="10">
        <f>SUM(D130:D133)</f>
        <v>67</v>
      </c>
      <c r="E134" s="10">
        <f>SUM(E130:E133)</f>
        <v>15</v>
      </c>
      <c r="F134" s="10">
        <f>SUM(F130:F132)</f>
        <v>52</v>
      </c>
      <c r="G134" s="12">
        <f>+E134/D134</f>
        <v>0.22388059701492538</v>
      </c>
    </row>
    <row r="135" s="10" customFormat="1" ht="18">
      <c r="G135" s="12"/>
    </row>
    <row r="136" spans="1:7" s="10" customFormat="1" ht="18">
      <c r="A136" s="8" t="s">
        <v>7</v>
      </c>
      <c r="G136" s="12"/>
    </row>
    <row r="138" spans="1:7" ht="12.75">
      <c r="A138" s="6">
        <v>96150</v>
      </c>
      <c r="B138" t="s">
        <v>13</v>
      </c>
      <c r="C138" t="s">
        <v>7</v>
      </c>
      <c r="D138" s="3">
        <v>82</v>
      </c>
      <c r="E138" s="3">
        <v>43</v>
      </c>
      <c r="F138" s="3">
        <f>+D138-E138</f>
        <v>39</v>
      </c>
      <c r="G138" s="4">
        <f aca="true" t="shared" si="8" ref="G138:G146">+E138/D138</f>
        <v>0.524390243902439</v>
      </c>
    </row>
    <row r="139" spans="1:7" ht="12.75">
      <c r="A139" s="6">
        <v>96151</v>
      </c>
      <c r="B139" t="s">
        <v>13</v>
      </c>
      <c r="C139" t="s">
        <v>7</v>
      </c>
      <c r="D139" s="3">
        <v>14</v>
      </c>
      <c r="E139" s="3">
        <v>8</v>
      </c>
      <c r="F139" s="3">
        <f aca="true" t="shared" si="9" ref="F139:F146">+D139-E139</f>
        <v>6</v>
      </c>
      <c r="G139" s="4">
        <f t="shared" si="8"/>
        <v>0.5714285714285714</v>
      </c>
    </row>
    <row r="140" spans="1:7" ht="12.75">
      <c r="A140" s="6">
        <v>96152</v>
      </c>
      <c r="B140" t="s">
        <v>13</v>
      </c>
      <c r="C140" t="s">
        <v>7</v>
      </c>
      <c r="D140" s="3">
        <v>1</v>
      </c>
      <c r="E140" s="3">
        <v>0</v>
      </c>
      <c r="F140" s="3">
        <f t="shared" si="9"/>
        <v>1</v>
      </c>
      <c r="G140" s="4">
        <f t="shared" si="8"/>
        <v>0</v>
      </c>
    </row>
    <row r="141" spans="1:7" ht="12.75">
      <c r="A141" s="6">
        <v>96153</v>
      </c>
      <c r="B141" t="s">
        <v>13</v>
      </c>
      <c r="C141" t="s">
        <v>7</v>
      </c>
      <c r="D141" s="3">
        <v>3</v>
      </c>
      <c r="E141" s="3">
        <v>1</v>
      </c>
      <c r="F141" s="3">
        <f t="shared" si="9"/>
        <v>2</v>
      </c>
      <c r="G141" s="4">
        <f t="shared" si="8"/>
        <v>0.3333333333333333</v>
      </c>
    </row>
    <row r="142" spans="1:7" ht="12.75">
      <c r="A142" s="6">
        <v>96154</v>
      </c>
      <c r="B142" t="s">
        <v>13</v>
      </c>
      <c r="C142" t="s">
        <v>7</v>
      </c>
      <c r="D142" s="3">
        <v>6</v>
      </c>
      <c r="E142" s="3">
        <v>6</v>
      </c>
      <c r="F142" s="3">
        <f t="shared" si="9"/>
        <v>0</v>
      </c>
      <c r="G142" s="4">
        <f t="shared" si="8"/>
        <v>1</v>
      </c>
    </row>
    <row r="143" spans="1:7" ht="12.75">
      <c r="A143" s="6">
        <v>96155</v>
      </c>
      <c r="B143" t="s">
        <v>13</v>
      </c>
      <c r="C143" t="s">
        <v>7</v>
      </c>
      <c r="D143" s="3">
        <v>9</v>
      </c>
      <c r="E143" s="3">
        <v>2</v>
      </c>
      <c r="F143" s="3">
        <f t="shared" si="9"/>
        <v>7</v>
      </c>
      <c r="G143" s="4">
        <f t="shared" si="8"/>
        <v>0.2222222222222222</v>
      </c>
    </row>
    <row r="144" spans="1:7" ht="12.75">
      <c r="A144" s="6">
        <v>96156</v>
      </c>
      <c r="B144" t="s">
        <v>13</v>
      </c>
      <c r="C144" t="s">
        <v>7</v>
      </c>
      <c r="D144" s="3">
        <v>4</v>
      </c>
      <c r="E144" s="3">
        <v>3</v>
      </c>
      <c r="F144" s="3">
        <f t="shared" si="9"/>
        <v>1</v>
      </c>
      <c r="G144" s="4">
        <f t="shared" si="8"/>
        <v>0.75</v>
      </c>
    </row>
    <row r="145" spans="1:7" ht="12.75">
      <c r="A145" s="6">
        <v>96157</v>
      </c>
      <c r="B145" t="s">
        <v>13</v>
      </c>
      <c r="C145" t="s">
        <v>7</v>
      </c>
      <c r="D145" s="3">
        <v>4</v>
      </c>
      <c r="E145" s="3">
        <v>3</v>
      </c>
      <c r="F145" s="3">
        <f t="shared" si="9"/>
        <v>1</v>
      </c>
      <c r="G145" s="4">
        <f t="shared" si="8"/>
        <v>0.75</v>
      </c>
    </row>
    <row r="146" spans="1:7" ht="12.75">
      <c r="A146" s="6">
        <v>96158</v>
      </c>
      <c r="B146" t="s">
        <v>13</v>
      </c>
      <c r="C146" t="s">
        <v>7</v>
      </c>
      <c r="D146" s="3">
        <v>17</v>
      </c>
      <c r="E146" s="3">
        <v>8</v>
      </c>
      <c r="F146" s="3">
        <f t="shared" si="9"/>
        <v>9</v>
      </c>
      <c r="G146" s="4">
        <f t="shared" si="8"/>
        <v>0.47058823529411764</v>
      </c>
    </row>
    <row r="148" spans="4:7" ht="18">
      <c r="D148" s="10">
        <f>SUM(D138:D147)</f>
        <v>140</v>
      </c>
      <c r="E148" s="10">
        <f>SUM(E138:E147)</f>
        <v>74</v>
      </c>
      <c r="F148" s="10">
        <f>SUM(F138:F146)</f>
        <v>66</v>
      </c>
      <c r="G148" s="12">
        <f>+E148/D148</f>
        <v>0.5285714285714286</v>
      </c>
    </row>
    <row r="151" ht="18">
      <c r="A151" s="8" t="s">
        <v>81</v>
      </c>
    </row>
    <row r="153" spans="1:7" ht="12.75">
      <c r="A153" s="6">
        <v>93546</v>
      </c>
      <c r="B153" t="s">
        <v>82</v>
      </c>
      <c r="C153" t="s">
        <v>83</v>
      </c>
      <c r="D153" s="3">
        <v>4</v>
      </c>
      <c r="E153" s="3">
        <v>2</v>
      </c>
      <c r="F153" s="3">
        <f>+D153-E153</f>
        <v>2</v>
      </c>
      <c r="G153" s="4">
        <f>+E153/D153</f>
        <v>0.5</v>
      </c>
    </row>
    <row r="154" spans="1:7" ht="12.75">
      <c r="A154" s="6">
        <v>93514</v>
      </c>
      <c r="B154" t="s">
        <v>84</v>
      </c>
      <c r="C154" t="s">
        <v>85</v>
      </c>
      <c r="D154" s="3">
        <v>57</v>
      </c>
      <c r="E154" s="3">
        <v>17</v>
      </c>
      <c r="F154" s="3">
        <f>+D154-E154</f>
        <v>40</v>
      </c>
      <c r="G154" s="4">
        <f>+E154/D154</f>
        <v>0.2982456140350877</v>
      </c>
    </row>
    <row r="155" spans="6:7" ht="12.75">
      <c r="F155" s="3"/>
      <c r="G155" s="4"/>
    </row>
    <row r="156" spans="1:7" s="11" customFormat="1" ht="18">
      <c r="A156" s="10"/>
      <c r="D156" s="10">
        <f>SUM(D153:D155)</f>
        <v>61</v>
      </c>
      <c r="E156" s="10">
        <f>SUM(E153:E155)</f>
        <v>19</v>
      </c>
      <c r="F156" s="10">
        <f>SUM(F153:F154)</f>
        <v>42</v>
      </c>
      <c r="G156" s="12">
        <f>+E156/D156</f>
        <v>0.3114754098360656</v>
      </c>
    </row>
  </sheetData>
  <printOptions/>
  <pageMargins left="0.75" right="0.75" top="0.39" bottom="0.48" header="0.39" footer="0.46"/>
  <pageSetup orientation="portrait" scale="99" r:id="rId2"/>
  <rowBreaks count="3" manualBreakCount="3">
    <brk id="44" max="255" man="1"/>
    <brk id="91" max="255" man="1"/>
    <brk id="12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 Miner</dc:creator>
  <cp:keywords/>
  <dc:description/>
  <cp:lastModifiedBy>HP Authorized Customer</cp:lastModifiedBy>
  <cp:lastPrinted>2006-11-17T01:41:09Z</cp:lastPrinted>
  <dcterms:created xsi:type="dcterms:W3CDTF">2006-03-15T19:14:02Z</dcterms:created>
  <dcterms:modified xsi:type="dcterms:W3CDTF">2007-10-08T17:53:00Z</dcterms:modified>
  <cp:category/>
  <cp:version/>
  <cp:contentType/>
  <cp:contentStatus/>
</cp:coreProperties>
</file>